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45621"/>
</workbook>
</file>

<file path=xl/calcChain.xml><?xml version="1.0" encoding="utf-8"?>
<calcChain xmlns="http://schemas.openxmlformats.org/spreadsheetml/2006/main">
  <c r="G29" i="1" l="1"/>
  <c r="F16" i="1"/>
  <c r="H28" i="1" l="1"/>
  <c r="H26" i="1"/>
  <c r="H16" i="1"/>
  <c r="H24" i="1"/>
  <c r="H23" i="1"/>
  <c r="H20" i="1"/>
  <c r="H25" i="1"/>
  <c r="H22" i="1"/>
  <c r="H21" i="1"/>
  <c r="H14" i="1"/>
  <c r="H6" i="1"/>
  <c r="H7" i="1"/>
  <c r="H8" i="1"/>
  <c r="H9" i="1"/>
  <c r="H10" i="1"/>
  <c r="H11" i="1"/>
  <c r="H12" i="1"/>
  <c r="H13" i="1"/>
  <c r="H5" i="1"/>
  <c r="E16" i="1" l="1"/>
  <c r="G16" i="1" l="1"/>
  <c r="G26" i="1"/>
  <c r="F26" i="1"/>
  <c r="E26" i="1"/>
  <c r="G28" i="1" l="1"/>
  <c r="E28" i="1"/>
  <c r="F28" i="1"/>
</calcChain>
</file>

<file path=xl/sharedStrings.xml><?xml version="1.0" encoding="utf-8"?>
<sst xmlns="http://schemas.openxmlformats.org/spreadsheetml/2006/main" count="37" uniqueCount="26">
  <si>
    <t>別添２</t>
    <rPh sb="0" eb="1">
      <t>ベツ</t>
    </rPh>
    <rPh sb="1" eb="2">
      <t>テン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</si>
  <si>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</si>
  <si>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</si>
  <si>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実績／計画</t>
    <rPh sb="0" eb="2">
      <t>ジッセキ</t>
    </rPh>
    <rPh sb="3" eb="5">
      <t>ケイカク</t>
    </rPh>
    <phoneticPr fontId="2"/>
  </si>
  <si>
    <t>a</t>
    <phoneticPr fontId="2"/>
  </si>
  <si>
    <t>b</t>
    <phoneticPr fontId="2"/>
  </si>
  <si>
    <t>b／a</t>
    <phoneticPr fontId="2"/>
  </si>
  <si>
    <t>次世代人材投資資金</t>
    <rPh sb="0" eb="3">
      <t>ジセダイ</t>
    </rPh>
    <rPh sb="3" eb="5">
      <t>ジンザイ</t>
    </rPh>
    <rPh sb="5" eb="7">
      <t>トウシ</t>
    </rPh>
    <rPh sb="7" eb="9">
      <t>シキン</t>
    </rPh>
    <phoneticPr fontId="2"/>
  </si>
  <si>
    <t>収入計①（給付金除く）</t>
    <rPh sb="0" eb="2">
      <t>シュウニュウ</t>
    </rPh>
    <rPh sb="2" eb="3">
      <t>ケイ</t>
    </rPh>
    <rPh sb="5" eb="8">
      <t>キュウフキン</t>
    </rPh>
    <rPh sb="8" eb="9">
      <t>ノゾ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</si>
  <si>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</si>
  <si>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出荷販売経費</t>
    <rPh sb="0" eb="2">
      <t>シュッカ</t>
    </rPh>
    <rPh sb="2" eb="4">
      <t>ハンバイ</t>
    </rPh>
    <rPh sb="4" eb="6">
      <t>ケイヒ</t>
    </rPh>
    <phoneticPr fontId="2"/>
  </si>
  <si>
    <t>支出計②</t>
    <rPh sb="0" eb="2">
      <t>シシュツ</t>
    </rPh>
    <rPh sb="2" eb="3">
      <t>ケイ</t>
    </rPh>
    <phoneticPr fontId="2"/>
  </si>
  <si>
    <t>【参考】設備投資（内容、金額）</t>
    <rPh sb="1" eb="3">
      <t>サンコウ</t>
    </rPh>
    <rPh sb="4" eb="6">
      <t>セツビ</t>
    </rPh>
    <rPh sb="6" eb="8">
      <t>トウシ</t>
    </rPh>
    <rPh sb="9" eb="11">
      <t>ナイヨウ</t>
    </rPh>
    <rPh sb="12" eb="14">
      <t>キンガク</t>
    </rPh>
    <phoneticPr fontId="2"/>
  </si>
  <si>
    <t>農業所得計③＝①－②</t>
    <rPh sb="0" eb="2">
      <t>ノウギョウ</t>
    </rPh>
    <rPh sb="2" eb="4">
      <t>ショトク</t>
    </rPh>
    <rPh sb="4" eb="5">
      <t>ケイ</t>
    </rPh>
    <phoneticPr fontId="2"/>
  </si>
  <si>
    <t>農外所得④</t>
    <rPh sb="0" eb="1">
      <t>ノウ</t>
    </rPh>
    <rPh sb="1" eb="2">
      <t>ガイ</t>
    </rPh>
    <rPh sb="2" eb="4">
      <t>ショトク</t>
    </rPh>
    <phoneticPr fontId="2"/>
  </si>
  <si>
    <t>所得合計③＋④</t>
    <rPh sb="0" eb="2">
      <t>ショトク</t>
    </rPh>
    <rPh sb="2" eb="4">
      <t>ゴウケイ</t>
    </rPh>
    <phoneticPr fontId="2"/>
  </si>
  <si>
    <t>農業収入</t>
    <rPh sb="0" eb="2">
      <t>ノウギョウ</t>
    </rPh>
    <rPh sb="2" eb="4">
      <t>シュウニュウ</t>
    </rPh>
    <phoneticPr fontId="2"/>
  </si>
  <si>
    <t>決　算　書</t>
    <rPh sb="0" eb="1">
      <t>ケッ</t>
    </rPh>
    <rPh sb="2" eb="3">
      <t>サン</t>
    </rPh>
    <rPh sb="4" eb="5">
      <t>ショ</t>
    </rPh>
    <phoneticPr fontId="2"/>
  </si>
  <si>
    <t>農業経営費</t>
    <rPh sb="0" eb="2">
      <t>ノウギョウ</t>
    </rPh>
    <rPh sb="2" eb="4">
      <t>ケイエイ</t>
    </rPh>
    <rPh sb="4" eb="5">
      <t>ヒ</t>
    </rPh>
    <phoneticPr fontId="2"/>
  </si>
  <si>
    <t>b</t>
    <phoneticPr fontId="2"/>
  </si>
  <si>
    <t>経営規模　(a)</t>
    <rPh sb="0" eb="2">
      <t>ケイエイ</t>
    </rPh>
    <rPh sb="2" eb="4">
      <t>キボ</t>
    </rPh>
    <phoneticPr fontId="2"/>
  </si>
  <si>
    <t>生産量　(kg)</t>
    <rPh sb="0" eb="2">
      <t>セイサン</t>
    </rPh>
    <rPh sb="2" eb="3">
      <t>リョウ</t>
    </rPh>
    <phoneticPr fontId="2"/>
  </si>
  <si>
    <t>売上高　(千円)</t>
    <rPh sb="0" eb="2">
      <t>ウリアゲ</t>
    </rPh>
    <rPh sb="2" eb="3">
      <t>ダカ</t>
    </rPh>
    <rPh sb="5" eb="7">
      <t>センエン</t>
    </rPh>
    <phoneticPr fontId="2"/>
  </si>
  <si>
    <t>原材料費等</t>
    <rPh sb="0" eb="3">
      <t>ゲンザイリョウ</t>
    </rPh>
    <rPh sb="3" eb="4">
      <t>ヒ</t>
    </rPh>
    <rPh sb="4" eb="5">
      <t>トウ</t>
    </rPh>
    <phoneticPr fontId="2"/>
  </si>
  <si>
    <t>地代賃借料</t>
    <rPh sb="0" eb="2">
      <t>チダイ</t>
    </rPh>
    <rPh sb="2" eb="5">
      <t>チンシャクリョウ</t>
    </rPh>
    <phoneticPr fontId="2"/>
  </si>
  <si>
    <t>雑費</t>
    <rPh sb="0" eb="2">
      <t>ザッピ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</si>
</sst>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38" fontId="0" fillId="0" borderId="13" xfId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2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612320</xdr:colOff>
      <xdr:row>17</xdr:row>
      <xdr:rowOff>184668</xdr:rowOff>
    </xdr:from>
    <xdr:to>
      <xdr:col>11</xdr:col>
      <xdr:colOff>320739</xdr:colOff>
      <xdr:row>24</xdr:row>
      <xdr:rowOff>116632</xdr:rowOff>
    </xdr:to>
    <xdr:sp macro="" textlink="">
      <xdr:nvSpPr>
        <xdr:cNvPr id="3" name="四角形吹き出し 2"/>
        <xdr:cNvSpPr/>
      </xdr:nvSpPr>
      <xdr:spPr>
        <a:xfrm>
          <a:off x="6929922" y="4315408"/>
          <a:ext cx="1545383" cy="1632857"/>
        </a:xfrm>
        <a:prstGeom prst="wedgeRectCallout">
          <a:avLst>
            <a:gd name="adj1" fmla="val -87359"/>
            <a:gd name="adj2" fmla="val 83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項目は必要に応じて修正してください。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98" zoomScaleNormal="100" zoomScaleSheetLayoutView="98" workbookViewId="0">
      <selection activeCell="B5" sqref="B5:B7"/>
    </sheetView>
  </sheetViews>
  <sheetFormatPr defaultRowHeight="13.5" x14ac:dyDescent="0.15"/>
  <cols>
    <col min="1" max="1" width="5.28515625" customWidth="1"/>
    <col min="2" max="2" width="14.140625" customWidth="1"/>
    <col min="3" max="3" width="12.28515625" customWidth="1"/>
    <col min="4" max="4" width="5.85546875" customWidth="1"/>
    <col min="5" max="5" width="18.5703125" customWidth="1"/>
    <col min="6" max="6" width="9.85546875" customWidth="1"/>
    <col min="7" max="7" width="10.28515625" customWidth="1"/>
    <col min="8" max="8" width="18.5703125" customWidth="1"/>
  </cols>
  <sheetData>
    <row r="1" spans="1:8" ht="20.100000000000001" customHeight="1" x14ac:dyDescent="0.15">
      <c r="A1" s="27" t="s">
        <v>0</v>
      </c>
      <c r="B1" s="27"/>
    </row>
    <row r="2" spans="1:8" ht="20.100000000000001" customHeight="1" thickBot="1" x14ac:dyDescent="0.2">
      <c r="A2" s="34" t="s">
        <v>17</v>
      </c>
      <c r="B2" s="34"/>
      <c r="C2" s="34"/>
      <c r="D2" s="34"/>
      <c r="E2" s="34"/>
      <c r="F2" s="35"/>
      <c r="G2" s="35"/>
      <c r="H2" s="34"/>
    </row>
    <row r="3" spans="1:8" ht="20.100000000000001" customHeight="1" x14ac:dyDescent="0.15">
      <c r="A3" s="36"/>
      <c r="B3" s="37"/>
      <c r="C3" s="37"/>
      <c r="D3" s="38"/>
      <c r="E3" s="2" t="s">
        <v>1</v>
      </c>
      <c r="F3" s="49" t="s">
        <v>2</v>
      </c>
      <c r="G3" s="50"/>
      <c r="H3" s="6" t="s">
        <v>3</v>
      </c>
    </row>
    <row r="4" spans="1:8" ht="20.100000000000001" customHeight="1" x14ac:dyDescent="0.15">
      <c r="A4" s="39"/>
      <c r="B4" s="40"/>
      <c r="C4" s="40"/>
      <c r="D4" s="41"/>
      <c r="E4" s="3" t="s">
        <v>4</v>
      </c>
      <c r="F4" s="51" t="s">
        <v>5</v>
      </c>
      <c r="G4" s="52"/>
      <c r="H4" s="7" t="s">
        <v>6</v>
      </c>
    </row>
    <row r="5" spans="1:8" ht="20.100000000000001" customHeight="1" x14ac:dyDescent="0.15">
      <c r="A5" s="32" t="s">
        <v>16</v>
      </c>
      <c r="B5" s="30"/>
      <c r="C5" s="20" t="s">
        <v>20</v>
      </c>
      <c r="D5" s="21"/>
      <c r="E5" s="13"/>
      <c r="F5" s="53"/>
      <c r="G5" s="54"/>
      <c r="H5" s="14" t="str">
        <f>IF(E5="","",F5/E5)</f>
        <v/>
      </c>
    </row>
    <row r="6" spans="1:8" ht="20.100000000000001" customHeight="1" x14ac:dyDescent="0.15">
      <c r="A6" s="32"/>
      <c r="B6" s="30"/>
      <c r="C6" s="20" t="s">
        <v>21</v>
      </c>
      <c r="D6" s="21"/>
      <c r="E6" s="13"/>
      <c r="F6" s="53"/>
      <c r="G6" s="54"/>
      <c r="H6" s="14" t="str">
        <f t="shared" ref="H6:H14" si="0">IF(E6="","",F6/E6)</f>
        <v/>
      </c>
    </row>
    <row r="7" spans="1:8" ht="20.100000000000001" customHeight="1" x14ac:dyDescent="0.15">
      <c r="A7" s="32"/>
      <c r="B7" s="30"/>
      <c r="C7" s="20" t="s">
        <v>22</v>
      </c>
      <c r="D7" s="21"/>
      <c r="E7" s="13"/>
      <c r="F7" s="53"/>
      <c r="G7" s="54"/>
      <c r="H7" s="14" t="str">
        <f t="shared" si="0"/>
        <v/>
      </c>
    </row>
    <row r="8" spans="1:8" ht="20.100000000000001" customHeight="1" x14ac:dyDescent="0.15">
      <c r="A8" s="32"/>
      <c r="B8" s="30"/>
      <c r="C8" s="20" t="s">
        <v>20</v>
      </c>
      <c r="D8" s="21"/>
      <c r="E8" s="13"/>
      <c r="F8" s="53"/>
      <c r="G8" s="54"/>
      <c r="H8" s="14" t="str">
        <f t="shared" si="0"/>
        <v/>
      </c>
    </row>
    <row r="9" spans="1:8" ht="20.100000000000001" customHeight="1" x14ac:dyDescent="0.15">
      <c r="A9" s="32"/>
      <c r="B9" s="30"/>
      <c r="C9" s="20" t="s">
        <v>21</v>
      </c>
      <c r="D9" s="21"/>
      <c r="E9" s="13"/>
      <c r="F9" s="53"/>
      <c r="G9" s="54"/>
      <c r="H9" s="14" t="str">
        <f t="shared" si="0"/>
        <v/>
      </c>
    </row>
    <row r="10" spans="1:8" ht="20.100000000000001" customHeight="1" x14ac:dyDescent="0.15">
      <c r="A10" s="32"/>
      <c r="B10" s="30"/>
      <c r="C10" s="20" t="s">
        <v>22</v>
      </c>
      <c r="D10" s="21"/>
      <c r="E10" s="13"/>
      <c r="F10" s="53"/>
      <c r="G10" s="54"/>
      <c r="H10" s="14" t="str">
        <f t="shared" si="0"/>
        <v/>
      </c>
    </row>
    <row r="11" spans="1:8" ht="20.100000000000001" customHeight="1" x14ac:dyDescent="0.15">
      <c r="A11" s="32"/>
      <c r="B11" s="31"/>
      <c r="C11" s="20" t="s">
        <v>20</v>
      </c>
      <c r="D11" s="21"/>
      <c r="E11" s="9"/>
      <c r="F11" s="51"/>
      <c r="G11" s="52"/>
      <c r="H11" s="14" t="str">
        <f t="shared" si="0"/>
        <v/>
      </c>
    </row>
    <row r="12" spans="1:8" ht="20.100000000000001" customHeight="1" x14ac:dyDescent="0.15">
      <c r="A12" s="32"/>
      <c r="B12" s="30"/>
      <c r="C12" s="20" t="s">
        <v>21</v>
      </c>
      <c r="D12" s="21"/>
      <c r="E12" s="9"/>
      <c r="F12" s="51"/>
      <c r="G12" s="52"/>
      <c r="H12" s="14" t="str">
        <f t="shared" si="0"/>
        <v/>
      </c>
    </row>
    <row r="13" spans="1:8" ht="20.100000000000001" customHeight="1" x14ac:dyDescent="0.15">
      <c r="A13" s="32"/>
      <c r="B13" s="30"/>
      <c r="C13" s="20" t="s">
        <v>22</v>
      </c>
      <c r="D13" s="21"/>
      <c r="E13" s="9"/>
      <c r="F13" s="51"/>
      <c r="G13" s="52"/>
      <c r="H13" s="14" t="str">
        <f t="shared" si="0"/>
        <v/>
      </c>
    </row>
    <row r="14" spans="1:8" ht="20.100000000000001" customHeight="1" thickBot="1" x14ac:dyDescent="0.2">
      <c r="A14" s="33"/>
      <c r="B14" s="1"/>
      <c r="C14" s="20"/>
      <c r="D14" s="21"/>
      <c r="E14" s="2"/>
      <c r="F14" s="57"/>
      <c r="G14" s="58"/>
      <c r="H14" s="6" t="str">
        <f t="shared" si="0"/>
        <v/>
      </c>
    </row>
    <row r="15" spans="1:8" ht="20.100000000000001" customHeight="1" thickTop="1" thickBot="1" x14ac:dyDescent="0.2">
      <c r="A15" s="23" t="s">
        <v>7</v>
      </c>
      <c r="B15" s="43"/>
      <c r="C15" s="43"/>
      <c r="D15" s="44"/>
      <c r="E15" s="19"/>
      <c r="F15" s="59"/>
      <c r="G15" s="60"/>
      <c r="H15" s="10"/>
    </row>
    <row r="16" spans="1:8" ht="20.100000000000001" customHeight="1" thickTop="1" thickBot="1" x14ac:dyDescent="0.2">
      <c r="A16" s="45" t="s">
        <v>8</v>
      </c>
      <c r="B16" s="43"/>
      <c r="C16" s="43"/>
      <c r="D16" s="46"/>
      <c r="E16" s="15">
        <f>E7+E10+E14+E13</f>
        <v>0</v>
      </c>
      <c r="F16" s="59">
        <f>F7+F10+F13+F14</f>
        <v>0</v>
      </c>
      <c r="G16" s="60">
        <f t="shared" ref="G16" si="1">G7+G10+G14</f>
        <v>0</v>
      </c>
      <c r="H16" s="16" t="str">
        <f>IF(E16=0,"",F16/E16)</f>
        <v/>
      </c>
    </row>
    <row r="17" spans="1:8" ht="20.100000000000001" customHeight="1" thickTop="1" thickBot="1" x14ac:dyDescent="0.2"/>
    <row r="18" spans="1:8" ht="20.100000000000001" customHeight="1" x14ac:dyDescent="0.15">
      <c r="A18" s="36"/>
      <c r="B18" s="37"/>
      <c r="C18" s="37"/>
      <c r="D18" s="38"/>
      <c r="E18" s="2" t="s">
        <v>1</v>
      </c>
      <c r="F18" s="49" t="s">
        <v>2</v>
      </c>
      <c r="G18" s="50"/>
      <c r="H18" s="6" t="s">
        <v>3</v>
      </c>
    </row>
    <row r="19" spans="1:8" ht="20.100000000000001" customHeight="1" x14ac:dyDescent="0.15">
      <c r="A19" s="39"/>
      <c r="B19" s="40"/>
      <c r="C19" s="40"/>
      <c r="D19" s="41"/>
      <c r="E19" s="3" t="s">
        <v>4</v>
      </c>
      <c r="F19" s="51" t="s">
        <v>19</v>
      </c>
      <c r="G19" s="52"/>
      <c r="H19" s="7" t="s">
        <v>6</v>
      </c>
    </row>
    <row r="20" spans="1:8" ht="20.100000000000001" customHeight="1" x14ac:dyDescent="0.15">
      <c r="A20" s="28" t="s">
        <v>18</v>
      </c>
      <c r="B20" s="30" t="s">
        <v>23</v>
      </c>
      <c r="C20" s="30"/>
      <c r="D20" s="30"/>
      <c r="E20" s="13"/>
      <c r="F20" s="55"/>
      <c r="G20" s="56"/>
      <c r="H20" s="14" t="str">
        <f t="shared" ref="H20:H25" si="2">IF(E20="","",F20/E20)</f>
        <v/>
      </c>
    </row>
    <row r="21" spans="1:8" ht="20.100000000000001" customHeight="1" x14ac:dyDescent="0.15">
      <c r="A21" s="28"/>
      <c r="B21" s="30" t="s">
        <v>9</v>
      </c>
      <c r="C21" s="30"/>
      <c r="D21" s="30"/>
      <c r="E21" s="13"/>
      <c r="F21" s="55"/>
      <c r="G21" s="56"/>
      <c r="H21" s="14" t="str">
        <f t="shared" si="2"/>
        <v/>
      </c>
    </row>
    <row r="22" spans="1:8" ht="20.100000000000001" customHeight="1" x14ac:dyDescent="0.15">
      <c r="A22" s="28"/>
      <c r="B22" s="30" t="s">
        <v>10</v>
      </c>
      <c r="C22" s="30"/>
      <c r="D22" s="30"/>
      <c r="E22" s="13"/>
      <c r="F22" s="55"/>
      <c r="G22" s="56"/>
      <c r="H22" s="14" t="str">
        <f t="shared" si="2"/>
        <v/>
      </c>
    </row>
    <row r="23" spans="1:8" ht="20.100000000000001" customHeight="1" x14ac:dyDescent="0.15">
      <c r="A23" s="28"/>
      <c r="B23" s="30" t="s">
        <v>24</v>
      </c>
      <c r="C23" s="30"/>
      <c r="D23" s="30"/>
      <c r="E23" s="13"/>
      <c r="F23" s="55"/>
      <c r="G23" s="56"/>
      <c r="H23" s="14" t="str">
        <f t="shared" si="2"/>
        <v/>
      </c>
    </row>
    <row r="24" spans="1:8" ht="20.100000000000001" customHeight="1" x14ac:dyDescent="0.15">
      <c r="A24" s="28"/>
      <c r="B24" s="30" t="s">
        <v>25</v>
      </c>
      <c r="C24" s="30"/>
      <c r="D24" s="30"/>
      <c r="E24" s="4"/>
      <c r="F24" s="61"/>
      <c r="G24" s="62"/>
      <c r="H24" s="14" t="str">
        <f t="shared" si="2"/>
        <v/>
      </c>
    </row>
    <row r="25" spans="1:8" ht="20.100000000000001" customHeight="1" thickBot="1" x14ac:dyDescent="0.2">
      <c r="A25" s="29"/>
      <c r="B25" s="47"/>
      <c r="C25" s="47"/>
      <c r="D25" s="47"/>
      <c r="E25" s="5"/>
      <c r="F25" s="63"/>
      <c r="G25" s="64"/>
      <c r="H25" s="8" t="str">
        <f t="shared" si="2"/>
        <v/>
      </c>
    </row>
    <row r="26" spans="1:8" ht="20.100000000000001" customHeight="1" thickTop="1" thickBot="1" x14ac:dyDescent="0.2">
      <c r="A26" s="22" t="s">
        <v>11</v>
      </c>
      <c r="B26" s="26"/>
      <c r="C26" s="26"/>
      <c r="D26" s="26"/>
      <c r="E26" s="17">
        <f>SUM(E20:E25)</f>
        <v>0</v>
      </c>
      <c r="F26" s="59">
        <f t="shared" ref="F26:G26" si="3">SUM(F20:F25)</f>
        <v>0</v>
      </c>
      <c r="G26" s="60">
        <f t="shared" si="3"/>
        <v>0</v>
      </c>
      <c r="H26" s="16" t="str">
        <f>IF(E26=0,"",F26/E26)</f>
        <v/>
      </c>
    </row>
    <row r="27" spans="1:8" ht="20.100000000000001" customHeight="1" thickTop="1" thickBot="1" x14ac:dyDescent="0.2">
      <c r="A27" s="42" t="s">
        <v>12</v>
      </c>
      <c r="B27" s="42"/>
      <c r="C27" s="42"/>
      <c r="D27" s="42"/>
      <c r="E27" s="11"/>
      <c r="F27" s="65"/>
      <c r="G27" s="66"/>
      <c r="H27" s="12"/>
    </row>
    <row r="28" spans="1:8" ht="20.100000000000001" customHeight="1" thickTop="1" thickBot="1" x14ac:dyDescent="0.2">
      <c r="A28" s="26" t="s">
        <v>13</v>
      </c>
      <c r="B28" s="26"/>
      <c r="C28" s="26"/>
      <c r="D28" s="26"/>
      <c r="E28" s="17">
        <f>E16-E26</f>
        <v>0</v>
      </c>
      <c r="F28" s="59">
        <f t="shared" ref="F28:G28" si="4">F16-F26</f>
        <v>0</v>
      </c>
      <c r="G28" s="60">
        <f t="shared" si="4"/>
        <v>0</v>
      </c>
      <c r="H28" s="18" t="str">
        <f>IF(E28=0,"",F28/E28)</f>
        <v/>
      </c>
    </row>
    <row r="29" spans="1:8" ht="20.100000000000001" customHeight="1" thickTop="1" thickBot="1" x14ac:dyDescent="0.2">
      <c r="A29" s="22" t="s">
        <v>14</v>
      </c>
      <c r="B29" s="23"/>
      <c r="C29" s="24"/>
      <c r="D29" s="25"/>
      <c r="E29" s="45" t="s">
        <v>15</v>
      </c>
      <c r="F29" s="46"/>
      <c r="G29" s="48">
        <f>F28+C29</f>
        <v>0</v>
      </c>
      <c r="H29" s="46"/>
    </row>
    <row r="30" spans="1:8" ht="14.25" thickTop="1" x14ac:dyDescent="0.15"/>
  </sheetData>
  <mergeCells count="59">
    <mergeCell ref="F28:G28"/>
    <mergeCell ref="F22:G22"/>
    <mergeCell ref="F24:G24"/>
    <mergeCell ref="F25:G25"/>
    <mergeCell ref="F26:G26"/>
    <mergeCell ref="F27:G27"/>
    <mergeCell ref="F16:G16"/>
    <mergeCell ref="F18:G18"/>
    <mergeCell ref="F19:G19"/>
    <mergeCell ref="F20:G20"/>
    <mergeCell ref="F21:G21"/>
    <mergeCell ref="E29:F29"/>
    <mergeCell ref="G29:H29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1:G11"/>
    <mergeCell ref="F12:G12"/>
    <mergeCell ref="F13:G13"/>
    <mergeCell ref="F14:G14"/>
    <mergeCell ref="F15:G15"/>
    <mergeCell ref="C9:D9"/>
    <mergeCell ref="C10:D10"/>
    <mergeCell ref="C11:D11"/>
    <mergeCell ref="C12:D12"/>
    <mergeCell ref="A27:D27"/>
    <mergeCell ref="C14:D14"/>
    <mergeCell ref="A15:D15"/>
    <mergeCell ref="A16:D16"/>
    <mergeCell ref="A18:D19"/>
    <mergeCell ref="B20:D20"/>
    <mergeCell ref="B21:D21"/>
    <mergeCell ref="B22:D22"/>
    <mergeCell ref="B23:D23"/>
    <mergeCell ref="B24:D24"/>
    <mergeCell ref="B25:D25"/>
    <mergeCell ref="A26:D26"/>
    <mergeCell ref="C13:D13"/>
    <mergeCell ref="A29:B29"/>
    <mergeCell ref="C29:D29"/>
    <mergeCell ref="A28:D28"/>
    <mergeCell ref="A1:B1"/>
    <mergeCell ref="A20:A25"/>
    <mergeCell ref="B5:B7"/>
    <mergeCell ref="B8:B10"/>
    <mergeCell ref="B11:B13"/>
    <mergeCell ref="A5:A14"/>
    <mergeCell ref="A2:H2"/>
    <mergeCell ref="A3:D4"/>
    <mergeCell ref="C5:D5"/>
    <mergeCell ref="C6:D6"/>
    <mergeCell ref="C7:D7"/>
    <mergeCell ref="C8:D8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安芸高田市（279)</dc:creator>
  <cp:lastModifiedBy>安芸高田市（279)</cp:lastModifiedBy>
  <cp:lastPrinted>2019-07-25T05:58:45Z</cp:lastPrinted>
  <dcterms:created xsi:type="dcterms:W3CDTF">2019-07-16T05:13:31Z</dcterms:created>
  <dcterms:modified xsi:type="dcterms:W3CDTF">2019-11-25T08:40:11Z</dcterms:modified>
</cp:coreProperties>
</file>